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3040" windowHeight="9080"/>
  </bookViews>
  <sheets>
    <sheet name="Sheet1" sheetId="1" r:id="rId1"/>
  </sheets>
  <definedNames>
    <definedName name="_1__xlchart.v2.0" hidden="1">Sheet1!$C$70:$C$76</definedName>
    <definedName name="_2__xlchart.v2.1" hidden="1">Sheet1!$D$70:$D$76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87" i="1"/>
  <c r="G88" i="1"/>
  <c r="G89" i="1"/>
  <c r="G90" i="1"/>
  <c r="G91" i="1"/>
  <c r="G86" i="1"/>
  <c r="F55" i="1"/>
  <c r="F56" i="1"/>
  <c r="F57" i="1"/>
  <c r="F58" i="1"/>
  <c r="F59" i="1"/>
  <c r="F54" i="1"/>
  <c r="D59" i="1"/>
  <c r="D58" i="1"/>
  <c r="D57" i="1"/>
  <c r="D56" i="1"/>
  <c r="D55" i="1"/>
  <c r="D54" i="1"/>
  <c r="D53" i="1"/>
  <c r="D37" i="1"/>
  <c r="D43" i="1"/>
  <c r="D42" i="1"/>
  <c r="D41" i="1"/>
  <c r="D40" i="1"/>
  <c r="D39" i="1"/>
  <c r="D38" i="1"/>
  <c r="D22" i="1"/>
  <c r="D23" i="1"/>
  <c r="D24" i="1"/>
  <c r="D25" i="1"/>
  <c r="D26" i="1"/>
  <c r="D27" i="1"/>
  <c r="D21" i="1"/>
  <c r="E9" i="1"/>
  <c r="G9" i="1"/>
  <c r="E10" i="1"/>
  <c r="G10" i="1"/>
  <c r="E11" i="1"/>
  <c r="G11" i="1"/>
  <c r="E12" i="1"/>
  <c r="G12" i="1"/>
  <c r="E13" i="1"/>
  <c r="G13" i="1"/>
  <c r="E14" i="1"/>
  <c r="G14" i="1"/>
  <c r="E8" i="1"/>
  <c r="G8" i="1"/>
</calcChain>
</file>

<file path=xl/sharedStrings.xml><?xml version="1.0" encoding="utf-8"?>
<sst xmlns="http://schemas.openxmlformats.org/spreadsheetml/2006/main" count="63" uniqueCount="23">
  <si>
    <t>Visitor</t>
  </si>
  <si>
    <t>Lead</t>
  </si>
  <si>
    <t>MQL</t>
  </si>
  <si>
    <t>SQL</t>
  </si>
  <si>
    <t>Contact</t>
  </si>
  <si>
    <t>Prospect</t>
  </si>
  <si>
    <t>Closed</t>
  </si>
  <si>
    <t>Scale</t>
  </si>
  <si>
    <t>In-Cell Funnel Chart</t>
  </si>
  <si>
    <t>Invisible</t>
  </si>
  <si>
    <t>Count</t>
  </si>
  <si>
    <t>Scaled</t>
  </si>
  <si>
    <t>Stacked Bar Chart with Invisible Spacer</t>
  </si>
  <si>
    <t>Completed Funnel</t>
  </si>
  <si>
    <t>Initial Bar Chart</t>
  </si>
  <si>
    <t>Stacked Area Horizontal Funnel</t>
  </si>
  <si>
    <t>Initial Stacked Area Chart</t>
  </si>
  <si>
    <t>Funnel w/ Loss/Leakage</t>
  </si>
  <si>
    <t>Loss</t>
  </si>
  <si>
    <t>Funnel Chart Menu Item in Excel 2016, 365</t>
  </si>
  <si>
    <t>Link Excel Data into a PowerPoint Funnel Object</t>
  </si>
  <si>
    <t>Five Ways of Creating Excel Funnel Charts</t>
  </si>
  <si>
    <t>Истоник: http://www.criticaltosuccess.com/top-five-excel-funnel-charts-sales-marketing/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</si>
</sst>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Playbill"/>
      <family val="5"/>
    </font>
    <font>
      <sz val="11"/>
      <color rgb="FF0061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2" borderId="0" xfId="1" applyNumberFormat="1"/>
    <xf numFmtId="0" fontId="4" fillId="0" borderId="0" xfId="0" applyFont="1"/>
    <xf numFmtId="0" fontId="0" fillId="0" borderId="0" xfId="0" applyAlignment="1">
      <alignment horizontal="center"/>
    </xf>
    <xf numFmtId="9" fontId="0" fillId="0" borderId="0" xfId="2" applyFont="1"/>
  </cellXfs>
  <cellStyles count="3">
    <cellStyle name="Good" xfId="1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Sheet1!$D$36</c:f>
              <c:strCache>
                <c:ptCount val="1"/>
                <c:pt idx="0">
                  <c:v>Invisible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Sheet1!$C$37:$C$43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Sheet1!$D$37:$D$43</c:f>
              <c:numCache>
                <c:formatCode>General</c:formatCode>
                <c:ptCount val="7"/>
                <c:pt idx="0">
                  <c:v>0.0</c:v>
                </c:pt>
                <c:pt idx="1">
                  <c:v>150.0</c:v>
                </c:pt>
                <c:pt idx="2">
                  <c:v>250.0</c:v>
                </c:pt>
                <c:pt idx="3">
                  <c:v>275.0</c:v>
                </c:pt>
                <c:pt idx="4">
                  <c:v>350.0</c:v>
                </c:pt>
                <c:pt idx="5">
                  <c:v>400.0</c:v>
                </c:pt>
                <c:pt idx="6">
                  <c:v>450.0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A-488B-BA97-C47CDF41FEA2}"/>
            </c:ext>
          </c:extLst>
        </c:ser>
        <c:ser>
          <c:idx val="1"/>
          <c:order val="1"/>
          <c:tx>
            <c:strRef>
              <c:f>Sheet1!$E$36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Sheet1!$C$37:$C$43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Sheet1!$E$37:$E$43</c:f>
              <c:numCache>
                <c:formatCode>#,##0</c:formatCode>
                <c:ptCount val="7"/>
                <c:pt idx="0">
                  <c:v>1000.0</c:v>
                </c:pt>
                <c:pt idx="1">
                  <c:v>700.0</c:v>
                </c:pt>
                <c:pt idx="2">
                  <c:v>500.0</c:v>
                </c:pt>
                <c:pt idx="3">
                  <c:v>450.0</c:v>
                </c:pt>
                <c:pt idx="4">
                  <c:v>300.0</c:v>
                </c:pt>
                <c:pt idx="5">
                  <c:v>200.0</c:v>
                </c:pt>
                <c:pt idx="6">
                  <c:v>100.0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A-488B-BA97-C47CDF41F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803224"/>
        <c:axId val="2146594216"/>
      </c:areaChart>
      <c:catAx>
        <c:axId val="-213480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594216"/>
        <c:crosses val="autoZero"/>
        <c:auto val="1"/>
        <c:lblAlgn val="ctr"/>
        <c:lblOffset val="100"/>
        <c:noMultiLvlLbl val="0"/>
      </c:catAx>
      <c:valAx>
        <c:axId val="214659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4803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Sheet1!$D$20</c:f>
              <c:strCache>
                <c:ptCount val="1"/>
                <c:pt idx="0">
                  <c:v>Invisible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Sheet1!$C$21:$C$27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Sheet1!$D$21:$D$27</c:f>
              <c:numCache>
                <c:formatCode>General</c:formatCode>
                <c:ptCount val="7"/>
                <c:pt idx="0">
                  <c:v>0.0</c:v>
                </c:pt>
                <c:pt idx="1">
                  <c:v>150.0</c:v>
                </c:pt>
                <c:pt idx="2">
                  <c:v>250.0</c:v>
                </c:pt>
                <c:pt idx="3">
                  <c:v>275.0</c:v>
                </c:pt>
                <c:pt idx="4">
                  <c:v>350.0</c:v>
                </c:pt>
                <c:pt idx="5">
                  <c:v>400.0</c:v>
                </c:pt>
                <c:pt idx="6">
                  <c:v>450.0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1A-4D96-8F3D-42C76B236F4B}"/>
            </c:ext>
          </c:extLst>
        </c:ser>
        <c:ser>
          <c:idx val="1"/>
          <c:order val="1"/>
          <c:tx>
            <c:strRef>
              <c:f>Sheet1!$E$20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Sheet1!$C$21:$C$27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Sheet1!$E$21:$E$27</c:f>
              <c:numCache>
                <c:formatCode>#,##0</c:formatCode>
                <c:ptCount val="7"/>
                <c:pt idx="0">
                  <c:v>1000.0</c:v>
                </c:pt>
                <c:pt idx="1">
                  <c:v>700.0</c:v>
                </c:pt>
                <c:pt idx="2">
                  <c:v>500.0</c:v>
                </c:pt>
                <c:pt idx="3">
                  <c:v>450.0</c:v>
                </c:pt>
                <c:pt idx="4">
                  <c:v>300.0</c:v>
                </c:pt>
                <c:pt idx="5">
                  <c:v>200.0</c:v>
                </c:pt>
                <c:pt idx="6">
                  <c:v>100.0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1A-4D96-8F3D-42C76B236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1441944"/>
        <c:axId val="2146757416"/>
      </c:barChart>
      <c:catAx>
        <c:axId val="-2121441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757416"/>
        <c:crosses val="autoZero"/>
        <c:auto val="1"/>
        <c:lblAlgn val="ctr"/>
        <c:lblOffset val="100"/>
        <c:noMultiLvlLbl val="0"/>
      </c:catAx>
      <c:valAx>
        <c:axId val="214675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44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685273715785"/>
          <c:y val="0.0587606837606838"/>
          <c:w val="0.854362345331833"/>
          <c:h val="0.8824786324786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Sheet1!$D$20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Sheet1!$C$21:$C$27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Sheet1!$D$21:$D$27</c:f>
              <c:numCache>
                <c:formatCode>General</c:formatCode>
                <c:ptCount val="7"/>
                <c:pt idx="0">
                  <c:v>0.0</c:v>
                </c:pt>
                <c:pt idx="1">
                  <c:v>150.0</c:v>
                </c:pt>
                <c:pt idx="2">
                  <c:v>250.0</c:v>
                </c:pt>
                <c:pt idx="3">
                  <c:v>275.0</c:v>
                </c:pt>
                <c:pt idx="4">
                  <c:v>350.0</c:v>
                </c:pt>
                <c:pt idx="5">
                  <c:v>400.0</c:v>
                </c:pt>
                <c:pt idx="6">
                  <c:v>450.0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D-49FB-8528-FA7E1F69325A}"/>
            </c:ext>
          </c:extLst>
        </c:ser>
        <c:ser>
          <c:idx val="1"/>
          <c:order val="1"/>
          <c:tx>
            <c:strRef>
              <c:f>Sheet1!$E$20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CB2720C-843A-4183-B293-141F90AD721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  <a:fld id="{A772525B-D519-41B9-A3CC-55E19657914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95D-49FB-8528-FA7E1F69325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D47C125-E640-4E7C-8433-6885465C8BA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  <a:fld id="{E041F51F-BFE3-4A88-A65C-79DF4B82D7B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95D-49FB-8528-FA7E1F69325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98E5231-49F6-4B38-90EC-0E6D3B868F4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  <a:fld id="{56F09BC3-D8D9-4935-A5C2-BD9F70567E4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95D-49FB-8528-FA7E1F69325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080EFB5-81BF-4D96-B382-056BB44C074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  <a:fld id="{BDAB0811-DE6F-46BB-B5DA-4D598A6F41A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95D-49FB-8528-FA7E1F69325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245D68E-2903-4E92-8E4E-2C152F006E3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  <a:fld id="{1D1D75CC-FAEB-4C18-9A05-2E3AA1FE217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95D-49FB-8528-FA7E1F69325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9553D93-A713-4D97-864F-D9518AF87AD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  <a:fld id="{650DABF3-0AE1-4546-BFCE-246FE24700B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95D-49FB-8528-FA7E1F69325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6076502-50EA-4692-8F88-389D2F30A96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  <a:fld id="{56272EBC-1822-449E-A070-1A9B6B646EE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95D-49FB-8528-FA7E1F6932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Sheet1!$C$21:$C$27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Sheet1!$E$21:$E$27</c:f>
              <c:numCache>
                <c:formatCode>#,##0</c:formatCode>
                <c:ptCount val="7"/>
                <c:pt idx="0">
                  <c:v>1000.0</c:v>
                </c:pt>
                <c:pt idx="1">
                  <c:v>700.0</c:v>
                </c:pt>
                <c:pt idx="2">
                  <c:v>500.0</c:v>
                </c:pt>
                <c:pt idx="3">
                  <c:v>450.0</c:v>
                </c:pt>
                <c:pt idx="4">
                  <c:v>300.0</c:v>
                </c:pt>
                <c:pt idx="5">
                  <c:v>200.0</c:v>
                </c:pt>
                <c:pt idx="6">
                  <c:v>100.0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Sheet1!$C$21:$C$27</c15:f>
                <c15:dlblRangeCache>
                  <c:ptCount val="7"/>
                  <c:pt idx="0">
                    <c:v>Visitor</c:v>
                  </c:pt>
                  <c:pt idx="1">
                    <c:v>Lead</c:v>
                  </c:pt>
                  <c:pt idx="2">
                    <c:v>MQL</c:v>
                  </c:pt>
                  <c:pt idx="3">
                    <c:v>SQL</c:v>
                  </c:pt>
                  <c:pt idx="4">
                    <c:v>Contact</c:v>
                  </c:pt>
                  <c:pt idx="5">
                    <c:v>Prospect</c:v>
                  </c:pt>
                  <c:pt idx="6">
                    <c:v>Closed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095D-49FB-8528-FA7E1F693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46971368"/>
        <c:axId val="-2121813800"/>
      </c:barChart>
      <c:catAx>
        <c:axId val="2146971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813800"/>
        <c:crosses val="autoZero"/>
        <c:auto val="1"/>
        <c:lblAlgn val="ctr"/>
        <c:lblOffset val="100"/>
        <c:noMultiLvlLbl val="0"/>
      </c:catAx>
      <c:valAx>
        <c:axId val="-2121813800"/>
        <c:scaling>
          <c:orientation val="minMax"/>
          <c:max val="1000.0"/>
        </c:scaling>
        <c:delete val="1"/>
        <c:axPos val="t"/>
        <c:numFmt formatCode="General" sourceLinked="1"/>
        <c:majorTickMark val="out"/>
        <c:minorTickMark val="none"/>
        <c:tickLblPos val="nextTo"/>
        <c:crossAx val="214697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Sheet1!$D$36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Sheet1!$C$37:$C$43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Sheet1!$D$37:$D$43</c:f>
              <c:numCache>
                <c:formatCode>General</c:formatCode>
                <c:ptCount val="7"/>
                <c:pt idx="0">
                  <c:v>0.0</c:v>
                </c:pt>
                <c:pt idx="1">
                  <c:v>150.0</c:v>
                </c:pt>
                <c:pt idx="2">
                  <c:v>250.0</c:v>
                </c:pt>
                <c:pt idx="3">
                  <c:v>275.0</c:v>
                </c:pt>
                <c:pt idx="4">
                  <c:v>350.0</c:v>
                </c:pt>
                <c:pt idx="5">
                  <c:v>400.0</c:v>
                </c:pt>
                <c:pt idx="6">
                  <c:v>450.0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A-488B-BA97-C47CDF41FEA2}"/>
            </c:ext>
          </c:extLst>
        </c:ser>
        <c:ser>
          <c:idx val="1"/>
          <c:order val="1"/>
          <c:tx>
            <c:strRef>
              <c:f>Sheet1!$E$36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Sheet1!$C$37:$C$43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Sheet1!$E$37:$E$43</c:f>
              <c:numCache>
                <c:formatCode>#,##0</c:formatCode>
                <c:ptCount val="7"/>
                <c:pt idx="0">
                  <c:v>1000.0</c:v>
                </c:pt>
                <c:pt idx="1">
                  <c:v>700.0</c:v>
                </c:pt>
                <c:pt idx="2">
                  <c:v>500.0</c:v>
                </c:pt>
                <c:pt idx="3">
                  <c:v>450.0</c:v>
                </c:pt>
                <c:pt idx="4">
                  <c:v>300.0</c:v>
                </c:pt>
                <c:pt idx="5">
                  <c:v>200.0</c:v>
                </c:pt>
                <c:pt idx="6">
                  <c:v>100.0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A-488B-BA97-C47CDF41F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377128"/>
        <c:axId val="-2121463624"/>
      </c:areaChart>
      <c:catAx>
        <c:axId val="214437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463624"/>
        <c:crosses val="autoZero"/>
        <c:auto val="1"/>
        <c:lblAlgn val="ctr"/>
        <c:lblOffset val="100"/>
        <c:noMultiLvlLbl val="0"/>
      </c:catAx>
      <c:valAx>
        <c:axId val="-2121463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44377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9391638545182"/>
          <c:y val="0.0636574074074074"/>
          <c:w val="0.863102502812148"/>
          <c:h val="0.603875250887757"/>
        </c:manualLayout>
      </c:layout>
      <c:areaChart>
        <c:grouping val="stacked"/>
        <c:varyColors val="0"/>
        <c:ser>
          <c:idx val="0"/>
          <c:order val="0"/>
          <c:tx>
            <c:strRef>
              <c:f>Sheet1!$D$52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Sheet1!$C$53:$C$59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Sheet1!$D$53:$D$59</c:f>
              <c:numCache>
                <c:formatCode>General</c:formatCode>
                <c:ptCount val="7"/>
                <c:pt idx="0">
                  <c:v>0.0</c:v>
                </c:pt>
                <c:pt idx="1">
                  <c:v>150.0</c:v>
                </c:pt>
                <c:pt idx="2">
                  <c:v>250.0</c:v>
                </c:pt>
                <c:pt idx="3">
                  <c:v>275.0</c:v>
                </c:pt>
                <c:pt idx="4">
                  <c:v>350.0</c:v>
                </c:pt>
                <c:pt idx="5">
                  <c:v>400.0</c:v>
                </c:pt>
                <c:pt idx="6">
                  <c:v>450.0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FC-4627-A7D9-15EE434AA161}"/>
            </c:ext>
          </c:extLst>
        </c:ser>
        <c:ser>
          <c:idx val="1"/>
          <c:order val="1"/>
          <c:tx>
            <c:strRef>
              <c:f>Sheet1!$E$52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Sheet1!$C$53:$C$59</c:f>
              <c:strCache>
                <c:ptCount val="7"/>
                <c:pt idx="0">
                  <c:v>Visitor</c:v>
                </c:pt>
                <c:pt idx="1">
                  <c:v>Lead</c:v>
                </c:pt>
                <c:pt idx="2">
                  <c:v>MQL</c:v>
                </c:pt>
                <c:pt idx="3">
                  <c:v>SQL</c:v>
                </c:pt>
                <c:pt idx="4">
                  <c:v>Contact</c:v>
                </c:pt>
                <c:pt idx="5">
                  <c:v>Prospect</c:v>
                </c:pt>
                <c:pt idx="6">
                  <c:v>Closed</c:v>
                </c:pt>
              </c:strCache>
            </c:strRef>
          </c:cat>
          <c:val>
            <c:numRef>
              <c:f>Sheet1!$E$53:$E$59</c:f>
              <c:numCache>
                <c:formatCode>#,##0</c:formatCode>
                <c:ptCount val="7"/>
                <c:pt idx="0">
                  <c:v>1000.0</c:v>
                </c:pt>
                <c:pt idx="1">
                  <c:v>700.0</c:v>
                </c:pt>
                <c:pt idx="2">
                  <c:v>500.0</c:v>
                </c:pt>
                <c:pt idx="3">
                  <c:v>450.0</c:v>
                </c:pt>
                <c:pt idx="4">
                  <c:v>300.0</c:v>
                </c:pt>
                <c:pt idx="5">
                  <c:v>200.0</c:v>
                </c:pt>
                <c:pt idx="6">
                  <c:v>100.0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FC-4627-A7D9-15EE434AA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746600"/>
        <c:axId val="-2134763272"/>
      </c:areaChart>
      <c:catAx>
        <c:axId val="-213474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4763272"/>
        <c:crosses val="autoZero"/>
        <c:auto val="1"/>
        <c:lblAlgn val="ctr"/>
        <c:lblOffset val="100"/>
        <c:noMultiLvlLbl val="0"/>
      </c:catAx>
      <c:valAx>
        <c:axId val="-2134763272"/>
        <c:scaling>
          <c:orientation val="minMax"/>
          <c:max val="1000.0"/>
        </c:scaling>
        <c:delete val="1"/>
        <c:axPos val="l"/>
        <c:numFmt formatCode="General" sourceLinked="1"/>
        <c:majorTickMark val="none"/>
        <c:minorTickMark val="none"/>
        <c:tickLblPos val="nextTo"/>
        <c:crossAx val="-21347466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0668709073481856"/>
          <c:y val="0.00971801601722862"/>
          <c:w val="0.948123986634777"/>
          <c:h val="0.981466758402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Sheet1!$F$52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Sheet1!$F$53:$F$59</c:f>
              <c:numCache>
                <c:formatCode>0%</c:formatCode>
                <c:ptCount val="7"/>
                <c:pt idx="1">
                  <c:v>0.3</c:v>
                </c:pt>
                <c:pt idx="2">
                  <c:v>0.285714285714286</c:v>
                </c:pt>
                <c:pt idx="3">
                  <c:v>0.1</c:v>
                </c:pt>
                <c:pt idx="4">
                  <c:v>0.333333333333333</c:v>
                </c:pt>
                <c:pt idx="5">
                  <c:v>0.333333333333333</c:v>
                </c:pt>
                <c:pt idx="6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4-4B93-B8E7-A088148EB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8"/>
        <c:overlap val="70"/>
        <c:axId val="-2133701480"/>
        <c:axId val="-2134148104"/>
      </c:barChart>
      <c:catAx>
        <c:axId val="-2133701480"/>
        <c:scaling>
          <c:orientation val="minMax"/>
        </c:scaling>
        <c:delete val="1"/>
        <c:axPos val="b"/>
        <c:majorTickMark val="none"/>
        <c:minorTickMark val="none"/>
        <c:tickLblPos val="nextTo"/>
        <c:crossAx val="-2134148104"/>
        <c:crosses val="autoZero"/>
        <c:auto val="1"/>
        <c:lblAlgn val="ctr"/>
        <c:lblOffset val="100"/>
        <c:noMultiLvlLbl val="0"/>
      </c:catAx>
      <c:valAx>
        <c:axId val="-2134148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133701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68</xdr:row>
      <xdr:rowOff>0</xdr:rowOff>
    </xdr:from>
    <xdr:to>
      <xdr:col>11</xdr:col>
      <xdr:colOff>0</xdr:colOff>
      <xdr:row>79</xdr:row>
      <xdr:rowOff>0</xdr:rowOff>
    </xdr:to>
    <mc:AlternateContent xmlns:mc="http://schemas.openxmlformats.org/markup-compatibility/2006">
      <mc:Choice xmlns="" xmlns:cx2="http://schemas.microsoft.com/office/drawing/2015/10/21/chartex" Requires="cx2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"/>
            </a:graphicData>
          </a:graphic>
        </xdr:graphicFrame>
      </mc:Choice>
      <mc:Fallback>
        <xdr:sp macro="" textlink="">
          <xdr:nvSpPr>
            <xdr:cNvPr id="2" name="Rectangle 1"/>
            <xdr:cNvSpPr>
              <a:spLocks noTextEdit="1"/>
            </xdr:cNvSpPr>
          </xdr:nvSpPr>
          <xdr:spPr>
            <a:xfrm>
              <a:off x="3657600" y="12481560"/>
              <a:ext cx="4084320" cy="2011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0</xdr:colOff>
      <xdr:row>33</xdr:row>
      <xdr:rowOff>167640</xdr:rowOff>
    </xdr:from>
    <xdr:to>
      <xdr:col>10</xdr:col>
      <xdr:colOff>15240</xdr:colOff>
      <xdr:row>46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11</xdr:col>
      <xdr:colOff>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19</xdr:col>
      <xdr:colOff>0</xdr:colOff>
      <xdr:row>30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19</xdr:col>
      <xdr:colOff>0</xdr:colOff>
      <xdr:row>46</xdr:row>
      <xdr:rowOff>15240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426720</xdr:colOff>
      <xdr:row>49</xdr:row>
      <xdr:rowOff>0</xdr:rowOff>
    </xdr:from>
    <xdr:to>
      <xdr:col>12</xdr:col>
      <xdr:colOff>0</xdr:colOff>
      <xdr:row>63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167640</xdr:colOff>
      <xdr:row>60</xdr:row>
      <xdr:rowOff>76200</xdr:rowOff>
    </xdr:from>
    <xdr:to>
      <xdr:col>11</xdr:col>
      <xdr:colOff>586740</xdr:colOff>
      <xdr:row>63</xdr:row>
      <xdr:rowOff>121920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1"/>
  <sheetViews>
    <sheetView showGridLines="0" tabSelected="1" workbookViewId="0">
      <selection activeCell="N7" sqref="N7"/>
    </sheetView>
  </sheetViews>
  <sheetFormatPr baseColWidth="10" defaultColWidth="8.83203125" defaultRowHeight="14" x14ac:dyDescent="0"/>
  <cols>
    <col min="7" max="7" width="24" customWidth="1"/>
  </cols>
  <sheetData>
    <row r="2" spans="2:7" ht="18">
      <c r="B2" s="7" t="s">
        <v>21</v>
      </c>
      <c r="G2" t="s">
        <v>22</v>
      </c>
    </row>
    <row r="4" spans="2:7">
      <c r="C4" s="3" t="s">
        <v>8</v>
      </c>
    </row>
    <row r="5" spans="2:7">
      <c r="C5" s="3"/>
    </row>
    <row r="6" spans="2:7">
      <c r="C6" s="3"/>
      <c r="D6" s="5" t="s">
        <v>7</v>
      </c>
      <c r="E6" s="6">
        <v>5</v>
      </c>
    </row>
    <row r="7" spans="2:7">
      <c r="D7" s="4" t="s">
        <v>10</v>
      </c>
      <c r="E7" s="4" t="s">
        <v>11</v>
      </c>
    </row>
    <row r="8" spans="2:7">
      <c r="C8" t="s">
        <v>0</v>
      </c>
      <c r="D8" s="1">
        <v>1000</v>
      </c>
      <c r="E8">
        <f t="shared" ref="E8:E14" si="0">D8/$E$6</f>
        <v>200</v>
      </c>
      <c r="G8" s="2" t="str">
        <f>REPT("|",E8)</f>
        <v>||||||||||||||||||||||||||||||||||||||||||||||||||||||||||||||||||||||||||||||||||||||||||||||||||||||||||||||||||||||||||||||||||||||||||||||||||||||||||||||||||||||||||||||||||||||||||||||||||||||||</v>
      </c>
    </row>
    <row r="9" spans="2:7">
      <c r="C9" t="s">
        <v>1</v>
      </c>
      <c r="D9" s="1">
        <v>700</v>
      </c>
      <c r="E9">
        <f t="shared" si="0"/>
        <v>140</v>
      </c>
      <c r="G9" s="2" t="str">
        <f t="shared" ref="G9:G14" si="1">REPT("|",E9)</f>
        <v>||||||||||||||||||||||||||||||||||||||||||||||||||||||||||||||||||||||||||||||||||||||||||||||||||||||||||||||||||||||||||||||||||||||||||||</v>
      </c>
    </row>
    <row r="10" spans="2:7">
      <c r="C10" t="s">
        <v>2</v>
      </c>
      <c r="D10" s="1">
        <v>500</v>
      </c>
      <c r="E10">
        <f t="shared" si="0"/>
        <v>100</v>
      </c>
      <c r="G10" s="2" t="str">
        <f t="shared" si="1"/>
        <v>||||||||||||||||||||||||||||||||||||||||||||||||||||||||||||||||||||||||||||||||||||||||||||||||||||</v>
      </c>
    </row>
    <row r="11" spans="2:7">
      <c r="C11" t="s">
        <v>3</v>
      </c>
      <c r="D11" s="1">
        <v>450</v>
      </c>
      <c r="E11">
        <f t="shared" si="0"/>
        <v>90</v>
      </c>
      <c r="G11" s="2" t="str">
        <f t="shared" si="1"/>
        <v>||||||||||||||||||||||||||||||||||||||||||||||||||||||||||||||||||||||||||||||||||||||||||</v>
      </c>
    </row>
    <row r="12" spans="2:7">
      <c r="C12" t="s">
        <v>4</v>
      </c>
      <c r="D12" s="1">
        <v>300</v>
      </c>
      <c r="E12">
        <f t="shared" si="0"/>
        <v>60</v>
      </c>
      <c r="G12" s="2" t="str">
        <f t="shared" si="1"/>
        <v>||||||||||||||||||||||||||||||||||||||||||||||||||||||||||||</v>
      </c>
    </row>
    <row r="13" spans="2:7">
      <c r="C13" t="s">
        <v>5</v>
      </c>
      <c r="D13" s="1">
        <v>200</v>
      </c>
      <c r="E13">
        <f t="shared" si="0"/>
        <v>40</v>
      </c>
      <c r="G13" s="2" t="str">
        <f t="shared" si="1"/>
        <v>||||||||||||||||||||||||||||||||||||||||</v>
      </c>
    </row>
    <row r="14" spans="2:7">
      <c r="C14" t="s">
        <v>6</v>
      </c>
      <c r="D14" s="1">
        <v>100</v>
      </c>
      <c r="E14">
        <f t="shared" si="0"/>
        <v>20</v>
      </c>
      <c r="G14" s="2" t="str">
        <f t="shared" si="1"/>
        <v>||||||||||||||||||||</v>
      </c>
    </row>
    <row r="18" spans="3:16">
      <c r="C18" s="3" t="s">
        <v>12</v>
      </c>
      <c r="H18" s="8" t="s">
        <v>14</v>
      </c>
      <c r="P18" t="s">
        <v>13</v>
      </c>
    </row>
    <row r="20" spans="3:16">
      <c r="D20" s="4" t="s">
        <v>9</v>
      </c>
      <c r="E20" s="4" t="s">
        <v>10</v>
      </c>
    </row>
    <row r="21" spans="3:16">
      <c r="C21" t="s">
        <v>0</v>
      </c>
      <c r="D21">
        <f>(MAX($E$21:$E$27)-E21)/2</f>
        <v>0</v>
      </c>
      <c r="E21" s="1">
        <v>1000</v>
      </c>
    </row>
    <row r="22" spans="3:16">
      <c r="C22" t="s">
        <v>1</v>
      </c>
      <c r="D22">
        <f t="shared" ref="D22:D27" si="2">(MAX($E$21:$E$27)-E22)/2</f>
        <v>150</v>
      </c>
      <c r="E22" s="1">
        <v>700</v>
      </c>
    </row>
    <row r="23" spans="3:16">
      <c r="C23" t="s">
        <v>2</v>
      </c>
      <c r="D23">
        <f t="shared" si="2"/>
        <v>250</v>
      </c>
      <c r="E23" s="1">
        <v>500</v>
      </c>
    </row>
    <row r="24" spans="3:16">
      <c r="C24" t="s">
        <v>3</v>
      </c>
      <c r="D24">
        <f t="shared" si="2"/>
        <v>275</v>
      </c>
      <c r="E24" s="1">
        <v>450</v>
      </c>
    </row>
    <row r="25" spans="3:16">
      <c r="C25" t="s">
        <v>4</v>
      </c>
      <c r="D25">
        <f t="shared" si="2"/>
        <v>350</v>
      </c>
      <c r="E25" s="1">
        <v>300</v>
      </c>
    </row>
    <row r="26" spans="3:16">
      <c r="C26" t="s">
        <v>5</v>
      </c>
      <c r="D26">
        <f t="shared" si="2"/>
        <v>400</v>
      </c>
      <c r="E26" s="1">
        <v>200</v>
      </c>
    </row>
    <row r="27" spans="3:16">
      <c r="C27" t="s">
        <v>6</v>
      </c>
      <c r="D27">
        <f t="shared" si="2"/>
        <v>450</v>
      </c>
      <c r="E27" s="1">
        <v>100</v>
      </c>
    </row>
    <row r="29" spans="3:16">
      <c r="D29" s="1"/>
    </row>
    <row r="34" spans="3:8">
      <c r="C34" s="3" t="s">
        <v>15</v>
      </c>
      <c r="H34" s="8" t="s">
        <v>16</v>
      </c>
    </row>
    <row r="36" spans="3:8">
      <c r="D36" s="4" t="s">
        <v>9</v>
      </c>
      <c r="E36" s="4" t="s">
        <v>10</v>
      </c>
    </row>
    <row r="37" spans="3:8">
      <c r="C37" t="s">
        <v>0</v>
      </c>
      <c r="D37">
        <f>(MAX($E$21:$E$27)-E37)/2</f>
        <v>0</v>
      </c>
      <c r="E37" s="1">
        <v>1000</v>
      </c>
    </row>
    <row r="38" spans="3:8">
      <c r="C38" t="s">
        <v>1</v>
      </c>
      <c r="D38">
        <f t="shared" ref="D38:D43" si="3">(MAX($E$21:$E$27)-E38)/2</f>
        <v>150</v>
      </c>
      <c r="E38" s="1">
        <v>700</v>
      </c>
    </row>
    <row r="39" spans="3:8">
      <c r="C39" t="s">
        <v>2</v>
      </c>
      <c r="D39">
        <f t="shared" si="3"/>
        <v>250</v>
      </c>
      <c r="E39" s="1">
        <v>500</v>
      </c>
    </row>
    <row r="40" spans="3:8">
      <c r="C40" t="s">
        <v>3</v>
      </c>
      <c r="D40">
        <f t="shared" si="3"/>
        <v>275</v>
      </c>
      <c r="E40" s="1">
        <v>450</v>
      </c>
    </row>
    <row r="41" spans="3:8">
      <c r="C41" t="s">
        <v>4</v>
      </c>
      <c r="D41">
        <f t="shared" si="3"/>
        <v>350</v>
      </c>
      <c r="E41" s="1">
        <v>300</v>
      </c>
    </row>
    <row r="42" spans="3:8">
      <c r="C42" t="s">
        <v>5</v>
      </c>
      <c r="D42">
        <f t="shared" si="3"/>
        <v>400</v>
      </c>
      <c r="E42" s="1">
        <v>200</v>
      </c>
    </row>
    <row r="43" spans="3:8">
      <c r="C43" t="s">
        <v>6</v>
      </c>
      <c r="D43">
        <f t="shared" si="3"/>
        <v>450</v>
      </c>
      <c r="E43" s="1">
        <v>100</v>
      </c>
    </row>
    <row r="50" spans="3:6">
      <c r="C50" s="3" t="s">
        <v>17</v>
      </c>
    </row>
    <row r="52" spans="3:6">
      <c r="D52" s="4" t="s">
        <v>9</v>
      </c>
      <c r="E52" s="4" t="s">
        <v>10</v>
      </c>
      <c r="F52" s="4" t="s">
        <v>18</v>
      </c>
    </row>
    <row r="53" spans="3:6">
      <c r="C53" t="s">
        <v>0</v>
      </c>
      <c r="D53">
        <f>(MAX($E$21:$E$27)-E53)/2</f>
        <v>0</v>
      </c>
      <c r="E53" s="1">
        <v>1000</v>
      </c>
    </row>
    <row r="54" spans="3:6">
      <c r="C54" t="s">
        <v>1</v>
      </c>
      <c r="D54">
        <f t="shared" ref="D54:D59" si="4">(MAX($E$21:$E$27)-E54)/2</f>
        <v>150</v>
      </c>
      <c r="E54" s="1">
        <v>700</v>
      </c>
      <c r="F54" s="9">
        <f>(E53-E54)/E53</f>
        <v>0.3</v>
      </c>
    </row>
    <row r="55" spans="3:6">
      <c r="C55" t="s">
        <v>2</v>
      </c>
      <c r="D55">
        <f t="shared" si="4"/>
        <v>250</v>
      </c>
      <c r="E55" s="1">
        <v>500</v>
      </c>
      <c r="F55" s="9">
        <f t="shared" ref="F55:F59" si="5">(E54-E55)/E54</f>
        <v>0.2857142857142857</v>
      </c>
    </row>
    <row r="56" spans="3:6">
      <c r="C56" t="s">
        <v>3</v>
      </c>
      <c r="D56">
        <f t="shared" si="4"/>
        <v>275</v>
      </c>
      <c r="E56" s="1">
        <v>450</v>
      </c>
      <c r="F56" s="9">
        <f t="shared" si="5"/>
        <v>0.1</v>
      </c>
    </row>
    <row r="57" spans="3:6">
      <c r="C57" t="s">
        <v>4</v>
      </c>
      <c r="D57">
        <f t="shared" si="4"/>
        <v>350</v>
      </c>
      <c r="E57" s="1">
        <v>300</v>
      </c>
      <c r="F57" s="9">
        <f t="shared" si="5"/>
        <v>0.33333333333333331</v>
      </c>
    </row>
    <row r="58" spans="3:6">
      <c r="C58" t="s">
        <v>5</v>
      </c>
      <c r="D58">
        <f t="shared" si="4"/>
        <v>400</v>
      </c>
      <c r="E58" s="1">
        <v>200</v>
      </c>
      <c r="F58" s="9">
        <f t="shared" si="5"/>
        <v>0.33333333333333331</v>
      </c>
    </row>
    <row r="59" spans="3:6">
      <c r="C59" t="s">
        <v>6</v>
      </c>
      <c r="D59">
        <f t="shared" si="4"/>
        <v>450</v>
      </c>
      <c r="E59" s="1">
        <v>100</v>
      </c>
      <c r="F59" s="9">
        <f t="shared" si="5"/>
        <v>0.5</v>
      </c>
    </row>
    <row r="68" spans="3:4">
      <c r="C68" s="3" t="s">
        <v>19</v>
      </c>
    </row>
    <row r="70" spans="3:4">
      <c r="C70" t="s">
        <v>0</v>
      </c>
      <c r="D70" s="1">
        <v>1000</v>
      </c>
    </row>
    <row r="71" spans="3:4">
      <c r="C71" t="s">
        <v>1</v>
      </c>
      <c r="D71" s="1">
        <v>700</v>
      </c>
    </row>
    <row r="72" spans="3:4">
      <c r="C72" t="s">
        <v>2</v>
      </c>
      <c r="D72" s="1">
        <v>500</v>
      </c>
    </row>
    <row r="73" spans="3:4">
      <c r="C73" t="s">
        <v>3</v>
      </c>
      <c r="D73" s="1">
        <v>450</v>
      </c>
    </row>
    <row r="74" spans="3:4">
      <c r="C74" t="s">
        <v>4</v>
      </c>
      <c r="D74" s="1">
        <v>300</v>
      </c>
    </row>
    <row r="75" spans="3:4">
      <c r="C75" t="s">
        <v>5</v>
      </c>
      <c r="D75" s="1">
        <v>200</v>
      </c>
    </row>
    <row r="76" spans="3:4">
      <c r="C76" t="s">
        <v>6</v>
      </c>
      <c r="D76" s="1">
        <v>100</v>
      </c>
    </row>
    <row r="83" spans="3:7">
      <c r="C83" s="3" t="s">
        <v>20</v>
      </c>
    </row>
    <row r="85" spans="3:7">
      <c r="C85" t="s">
        <v>0</v>
      </c>
      <c r="D85" s="1">
        <v>1000</v>
      </c>
      <c r="G85" s="8" t="str">
        <f>C85&amp;"  "&amp;TEXT(D85,"#,###")</f>
        <v>Visitor  1000,</v>
      </c>
    </row>
    <row r="86" spans="3:7">
      <c r="C86" t="s">
        <v>1</v>
      </c>
      <c r="D86" s="1">
        <v>700</v>
      </c>
      <c r="G86" s="8" t="str">
        <f>C86&amp;"  "&amp;TEXT(D86,"#,###")</f>
        <v>Lead  700,</v>
      </c>
    </row>
    <row r="87" spans="3:7">
      <c r="C87" t="s">
        <v>2</v>
      </c>
      <c r="D87" s="1">
        <v>500</v>
      </c>
      <c r="G87" s="8" t="str">
        <f t="shared" ref="G87:G91" si="6">C87&amp;"  "&amp;TEXT(D87,"#,###")</f>
        <v>MQL  500,</v>
      </c>
    </row>
    <row r="88" spans="3:7">
      <c r="C88" t="s">
        <v>3</v>
      </c>
      <c r="D88" s="1">
        <v>450</v>
      </c>
      <c r="G88" s="8" t="str">
        <f t="shared" si="6"/>
        <v>SQL  450,</v>
      </c>
    </row>
    <row r="89" spans="3:7">
      <c r="C89" t="s">
        <v>4</v>
      </c>
      <c r="D89" s="1">
        <v>300</v>
      </c>
      <c r="G89" s="8" t="str">
        <f t="shared" si="6"/>
        <v>Contact  300,</v>
      </c>
    </row>
    <row r="90" spans="3:7">
      <c r="C90" t="s">
        <v>5</v>
      </c>
      <c r="D90" s="1">
        <v>200</v>
      </c>
      <c r="G90" s="8" t="str">
        <f t="shared" si="6"/>
        <v>Prospect  200,</v>
      </c>
    </row>
    <row r="91" spans="3:7">
      <c r="C91" t="s">
        <v>6</v>
      </c>
      <c r="D91" s="1">
        <v>100</v>
      </c>
      <c r="G91" s="8" t="str">
        <f t="shared" si="6"/>
        <v>Closed  100,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Андрей Калашников</cp:lastModifiedBy>
  <dcterms:created xsi:type="dcterms:W3CDTF">2016-07-16T20:16:27Z</dcterms:created>
  <dcterms:modified xsi:type="dcterms:W3CDTF">2017-12-07T08:47:43Z</dcterms:modified>
</cp:coreProperties>
</file>